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11126\Desktop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業務委託費内訳書!$A$1:$G$68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業務委託費内訳書!$G$68</definedName>
    <definedName name="内訳書工事価格総計" localSheetId="0">業務委託費内訳書!$G$67</definedName>
    <definedName name="内訳書工事価格総計通番" localSheetId="0">業務委託費内訳書!$I$67</definedName>
    <definedName name="内訳書工事価格総計名称" localSheetId="0">業務委託費内訳書!$A$67</definedName>
    <definedName name="内訳書工事価格通番" localSheetId="0">業務委託費内訳書!$I$68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68"/>
  <c r="G43"/>
  <c r="G40"/>
  <c r="G38"/>
  <c r="G37"/>
  <c r="G36"/>
  <c r="G35"/>
  <c r="G34"/>
  <c r="G30"/>
  <c r="G25"/>
  <c r="G20"/>
  <c r="G15"/>
  <c r="G14"/>
  <c r="G13"/>
  <c r="G12"/>
  <c r="G11"/>
  <c r="G10"/>
  <c r="G67"/>
  <c r="G44"/>
  <c r="G45"/>
  <c r="G46"/>
  <c r="G47"/>
  <c r="G48"/>
  <c r="G49"/>
  <c r="G53"/>
  <c r="G57"/>
  <c r="G61"/>
  <c r="G62"/>
  <c r="G66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<sst xmlns="http://schemas.openxmlformats.org/spreadsheetml/2006/main">
  <si>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</si>
  <si>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</si>
  <si>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</si>
  <si>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</si>
  <si>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</si>
  <si>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Ｒ８徳林　県単治山　神山町殿宮他　治山計画書作成業務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</si>
  <si>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</si>
  <si>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</si>
  <si>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</si>
  <si>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</si>
  <si>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</si>
  <si>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</si>
  <si>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測量作業費
_x000d_</t>
  </si>
  <si>
    <t>式</t>
  </si>
  <si>
    <t>直接測量費
_x000d_</t>
  </si>
  <si>
    <t>直接人件費～機械経費
_x000d_</t>
  </si>
  <si>
    <t>計画書作成業務（測量）
_x000d_</t>
  </si>
  <si>
    <t>殿宮地区計画書作成業務（測量）
_x000d_</t>
  </si>
  <si>
    <t>平面図作成
_x000d_平面図作成Ａ</t>
  </si>
  <si>
    <t>業務</t>
  </si>
  <si>
    <t>横断測量
_x000d_簡易横断測量（山腹工）、地況（中）、50m未満</t>
  </si>
  <si>
    <t>測線</t>
  </si>
  <si>
    <t>用地測量(公図等の転写)地積測量図以外の公図の転写
_x000d_</t>
  </si>
  <si>
    <t>ha</t>
  </si>
  <si>
    <t>用地測量(土地の登記記録調査)
_x000d_</t>
  </si>
  <si>
    <t>名ヶ平地区計画書作成業務（測量）
_x000d_</t>
  </si>
  <si>
    <t>平面図作成
_x000d_平面図A</t>
  </si>
  <si>
    <t>横断測量
_x000d_簡易横断測量（渓間工）、30m未満</t>
  </si>
  <si>
    <t>殿川内地区計画書作成業務（測量）
_x000d_</t>
  </si>
  <si>
    <t>打合せ協議
_x000d_</t>
  </si>
  <si>
    <t>打合せ協議(測量業務)
_x000d_業務着手時打合せ</t>
  </si>
  <si>
    <t>回</t>
  </si>
  <si>
    <t>打合せ協議(測量業務)
_x000d_中間打合せ</t>
  </si>
  <si>
    <t>打合せ協議(測量業務)
_x000d_成果物納入時打合せ</t>
  </si>
  <si>
    <t>直接経費
_x000d_</t>
  </si>
  <si>
    <t>旅費交通費
_x000d_</t>
  </si>
  <si>
    <t>旅費交通費（1箇所/日）
_x000d_ライトバン排気量1.5L</t>
  </si>
  <si>
    <t>日</t>
  </si>
  <si>
    <t>電子成果品作成費
_x000d_</t>
  </si>
  <si>
    <t>電子成果品作成費(率計上)
_x000d_</t>
  </si>
  <si>
    <t>諸経費（率計上）
_x000d_</t>
  </si>
  <si>
    <t>測量業務価格
_x000d_</t>
  </si>
  <si>
    <t>業務原価
_x000d_</t>
  </si>
  <si>
    <t>直接原価
_x000d_</t>
  </si>
  <si>
    <t>直接人件費（労務費を除く）
_x000d_</t>
  </si>
  <si>
    <t>計画書作成業務（資料作成）
_x000d_</t>
  </si>
  <si>
    <t>計画作成等業務（資料作成）
_x000d_</t>
  </si>
  <si>
    <t>殿宮地区計画書作成業務（資料作成）
_x000d_</t>
  </si>
  <si>
    <t>現地調査（山腹工）
_x000d_全体計画与える　地況（中）0.30～0.5ha未満</t>
  </si>
  <si>
    <t>件</t>
  </si>
  <si>
    <t>基本事項の決定（山腹工）
_x000d_全体計画与える</t>
  </si>
  <si>
    <t>計画資料等作成
_x000d_全体計画与える（新規）</t>
  </si>
  <si>
    <t>名ヶ平地区計画書作成業務（資料作成）
_x000d_</t>
  </si>
  <si>
    <t>現地調査（渓間工）
_x000d_全体計画与える　地況（中）500ｍ未満</t>
  </si>
  <si>
    <t>基本事項の決定（渓間工）
_x000d_全体計画与える</t>
  </si>
  <si>
    <t>殿川内地区計画書作成業務（資料作成）
_x000d_</t>
  </si>
  <si>
    <t>現地調査（渓間工）
_x000d_全体計画与える　地況（中）500m～1,000m未満</t>
  </si>
  <si>
    <t>その他原価
_x000d_</t>
  </si>
  <si>
    <t>一般管理費等
_x000d_</t>
  </si>
  <si>
    <t>計画作成等業務価格
_x000d_</t>
  </si>
  <si>
    <t>業務価格総計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</si>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</sst>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23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hair">
        <color indexed="64"/>
      </bottom>
    </border>
    <border>
      <top style="hair">
        <color indexed="64"/>
      </top>
      <bottom style="hair">
        <color indexed="64"/>
      </bottom>
    </border>
    <border>
      <right style="hair">
        <color indexed="8"/>
      </right>
      <top style="hair">
        <color indexed="64"/>
      </top>
      <bottom style="hair">
        <color indexed="64"/>
      </bottom>
    </border>
    <border>
      <left style="hair">
        <color indexed="8"/>
      </left>
      <right style="hair">
        <color indexed="8"/>
      </right>
      <bottom style="hair">
        <color indexed="8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  <xf numFmtId="49" fontId="1" fillId="0" borderId="18" xfId="1" applyNumberFormat="1" applyFont="1" applyBorder="1" applyAlignment="1">
      <alignment vertical="top"/>
    </xf>
    <xf numFmtId="49" fontId="1" fillId="0" borderId="19" xfId="1" applyNumberFormat="1" applyFont="1" applyBorder="1" applyAlignment="1">
      <alignment vertical="top"/>
    </xf>
    <xf numFmtId="49" fontId="1" fillId="0" borderId="20" xfId="1" applyNumberFormat="1" applyFont="1" applyBorder="1" applyAlignment="1">
      <alignment vertical="top"/>
    </xf>
    <xf numFmtId="49" fontId="1" fillId="0" borderId="21" xfId="3" applyNumberFormat="1" applyFont="1" applyBorder="1" applyAlignment="1">
      <alignment horizontal="center"/>
    </xf>
    <xf numFmtId="171" fontId="1" fillId="0" borderId="21" xfId="3" applyNumberFormat="1" applyFont="1" applyBorder="1" applyAlignment="1">
      <alignment horizontal="center"/>
    </xf>
    <xf numFmtId="170" fontId="1" fillId="0" borderId="22" xfId="1" applyNumberFormat="1" applyFont="1" applyBorder="1" applyAlignment="1">
      <alignment horizontal="right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+G11+G42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+G12+G34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16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16</v>
      </c>
      <c r="D14" s="16"/>
      <c r="E14" s="17" t="s">
        <v>13</v>
      </c>
      <c r="F14" s="18">
        <v>1</v>
      </c>
      <c r="G14" s="19">
        <f>+G15+G20+G25+G30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17</v>
      </c>
      <c r="E15" s="17" t="s">
        <v>13</v>
      </c>
      <c r="F15" s="18">
        <v>1</v>
      </c>
      <c r="G15" s="19">
        <f>+G16+G17+G18+G19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18</v>
      </c>
      <c r="E16" s="17" t="s">
        <v>19</v>
      </c>
      <c r="F16" s="18">
        <v>1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20</v>
      </c>
      <c r="E17" s="17" t="s">
        <v>21</v>
      </c>
      <c r="F17" s="18">
        <v>1</v>
      </c>
      <c r="G17" s="25"/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22</v>
      </c>
      <c r="E18" s="17" t="s">
        <v>23</v>
      </c>
      <c r="F18" s="18">
        <v>0.40000000000000002</v>
      </c>
      <c r="G18" s="25"/>
      <c r="H18" s="20"/>
      <c r="I18" s="21">
        <v>9</v>
      </c>
      <c r="J18" s="21">
        <v>4</v>
      </c>
    </row>
    <row r="19" ht="42" customHeight="1">
      <c r="A19" s="22"/>
      <c r="B19" s="23"/>
      <c r="C19" s="23"/>
      <c r="D19" s="24" t="s">
        <v>24</v>
      </c>
      <c r="E19" s="17" t="s">
        <v>23</v>
      </c>
      <c r="F19" s="18">
        <v>0.40000000000000002</v>
      </c>
      <c r="G19" s="25"/>
      <c r="H19" s="20"/>
      <c r="I19" s="21">
        <v>10</v>
      </c>
      <c r="J19" s="21">
        <v>4</v>
      </c>
    </row>
    <row r="20" ht="42" customHeight="1">
      <c r="A20" s="22"/>
      <c r="B20" s="23"/>
      <c r="C20" s="23"/>
      <c r="D20" s="24" t="s">
        <v>25</v>
      </c>
      <c r="E20" s="17" t="s">
        <v>13</v>
      </c>
      <c r="F20" s="18">
        <v>1</v>
      </c>
      <c r="G20" s="19">
        <f>+G21+G22+G23+G24</f>
        <v>0</v>
      </c>
      <c r="H20" s="20"/>
      <c r="I20" s="21">
        <v>11</v>
      </c>
      <c r="J20" s="21">
        <v>4</v>
      </c>
    </row>
    <row r="21" ht="42" customHeight="1">
      <c r="A21" s="22"/>
      <c r="B21" s="23"/>
      <c r="C21" s="23"/>
      <c r="D21" s="24" t="s">
        <v>26</v>
      </c>
      <c r="E21" s="17" t="s">
        <v>19</v>
      </c>
      <c r="F21" s="18">
        <v>1</v>
      </c>
      <c r="G21" s="25"/>
      <c r="H21" s="20"/>
      <c r="I21" s="21">
        <v>12</v>
      </c>
      <c r="J21" s="21">
        <v>4</v>
      </c>
    </row>
    <row r="22" ht="42" customHeight="1">
      <c r="A22" s="22"/>
      <c r="B22" s="23"/>
      <c r="C22" s="23"/>
      <c r="D22" s="24" t="s">
        <v>27</v>
      </c>
      <c r="E22" s="17" t="s">
        <v>21</v>
      </c>
      <c r="F22" s="18">
        <v>2</v>
      </c>
      <c r="G22" s="25"/>
      <c r="H22" s="20"/>
      <c r="I22" s="21">
        <v>13</v>
      </c>
      <c r="J22" s="21">
        <v>4</v>
      </c>
    </row>
    <row r="23" ht="42" customHeight="1">
      <c r="A23" s="22"/>
      <c r="B23" s="23"/>
      <c r="C23" s="23"/>
      <c r="D23" s="24" t="s">
        <v>22</v>
      </c>
      <c r="E23" s="17" t="s">
        <v>23</v>
      </c>
      <c r="F23" s="18">
        <v>0.5</v>
      </c>
      <c r="G23" s="25"/>
      <c r="H23" s="20"/>
      <c r="I23" s="21">
        <v>14</v>
      </c>
      <c r="J23" s="21">
        <v>4</v>
      </c>
    </row>
    <row r="24" ht="42" customHeight="1">
      <c r="A24" s="22"/>
      <c r="B24" s="23"/>
      <c r="C24" s="23"/>
      <c r="D24" s="24" t="s">
        <v>24</v>
      </c>
      <c r="E24" s="17" t="s">
        <v>23</v>
      </c>
      <c r="F24" s="18">
        <v>0.5</v>
      </c>
      <c r="G24" s="25"/>
      <c r="H24" s="20"/>
      <c r="I24" s="21">
        <v>15</v>
      </c>
      <c r="J24" s="21">
        <v>4</v>
      </c>
    </row>
    <row r="25" ht="42" customHeight="1">
      <c r="A25" s="22"/>
      <c r="B25" s="23"/>
      <c r="C25" s="23"/>
      <c r="D25" s="24" t="s">
        <v>28</v>
      </c>
      <c r="E25" s="17" t="s">
        <v>13</v>
      </c>
      <c r="F25" s="18">
        <v>1</v>
      </c>
      <c r="G25" s="19">
        <f>+G26+G27+G28+G29</f>
        <v>0</v>
      </c>
      <c r="H25" s="20"/>
      <c r="I25" s="21">
        <v>16</v>
      </c>
      <c r="J25" s="21">
        <v>4</v>
      </c>
    </row>
    <row r="26" ht="42" customHeight="1">
      <c r="A26" s="22"/>
      <c r="B26" s="23"/>
      <c r="C26" s="23"/>
      <c r="D26" s="24" t="s">
        <v>26</v>
      </c>
      <c r="E26" s="17" t="s">
        <v>19</v>
      </c>
      <c r="F26" s="18">
        <v>1</v>
      </c>
      <c r="G26" s="25"/>
      <c r="H26" s="20"/>
      <c r="I26" s="21">
        <v>17</v>
      </c>
      <c r="J26" s="21">
        <v>4</v>
      </c>
    </row>
    <row r="27" ht="42" customHeight="1">
      <c r="A27" s="22"/>
      <c r="B27" s="23"/>
      <c r="C27" s="23"/>
      <c r="D27" s="24" t="s">
        <v>27</v>
      </c>
      <c r="E27" s="17" t="s">
        <v>21</v>
      </c>
      <c r="F27" s="18">
        <v>2</v>
      </c>
      <c r="G27" s="25"/>
      <c r="H27" s="20"/>
      <c r="I27" s="21">
        <v>18</v>
      </c>
      <c r="J27" s="21">
        <v>4</v>
      </c>
    </row>
    <row r="28" ht="42" customHeight="1">
      <c r="A28" s="22"/>
      <c r="B28" s="23"/>
      <c r="C28" s="23"/>
      <c r="D28" s="24" t="s">
        <v>22</v>
      </c>
      <c r="E28" s="17" t="s">
        <v>23</v>
      </c>
      <c r="F28" s="18">
        <v>0.59999999999999998</v>
      </c>
      <c r="G28" s="25"/>
      <c r="H28" s="20"/>
      <c r="I28" s="21">
        <v>19</v>
      </c>
      <c r="J28" s="21">
        <v>4</v>
      </c>
    </row>
    <row r="29" ht="42" customHeight="1">
      <c r="A29" s="22"/>
      <c r="B29" s="23"/>
      <c r="C29" s="23"/>
      <c r="D29" s="24" t="s">
        <v>24</v>
      </c>
      <c r="E29" s="17" t="s">
        <v>23</v>
      </c>
      <c r="F29" s="18">
        <v>0.59999999999999998</v>
      </c>
      <c r="G29" s="25"/>
      <c r="H29" s="20"/>
      <c r="I29" s="21">
        <v>20</v>
      </c>
      <c r="J29" s="21">
        <v>4</v>
      </c>
    </row>
    <row r="30" ht="42" customHeight="1">
      <c r="A30" s="22"/>
      <c r="B30" s="23"/>
      <c r="C30" s="23"/>
      <c r="D30" s="24" t="s">
        <v>29</v>
      </c>
      <c r="E30" s="17" t="s">
        <v>13</v>
      </c>
      <c r="F30" s="18">
        <v>1</v>
      </c>
      <c r="G30" s="19">
        <f>+G31+G32+G33</f>
        <v>0</v>
      </c>
      <c r="H30" s="20"/>
      <c r="I30" s="21">
        <v>21</v>
      </c>
      <c r="J30" s="21">
        <v>4</v>
      </c>
    </row>
    <row r="31" ht="42" customHeight="1">
      <c r="A31" s="22"/>
      <c r="B31" s="23"/>
      <c r="C31" s="23"/>
      <c r="D31" s="24" t="s">
        <v>30</v>
      </c>
      <c r="E31" s="17" t="s">
        <v>31</v>
      </c>
      <c r="F31" s="18">
        <v>1</v>
      </c>
      <c r="G31" s="25"/>
      <c r="H31" s="20"/>
      <c r="I31" s="21">
        <v>22</v>
      </c>
      <c r="J31" s="21">
        <v>4</v>
      </c>
    </row>
    <row r="32" ht="42" customHeight="1">
      <c r="A32" s="22"/>
      <c r="B32" s="23"/>
      <c r="C32" s="23"/>
      <c r="D32" s="24" t="s">
        <v>32</v>
      </c>
      <c r="E32" s="17" t="s">
        <v>31</v>
      </c>
      <c r="F32" s="18">
        <v>1</v>
      </c>
      <c r="G32" s="25"/>
      <c r="H32" s="20"/>
      <c r="I32" s="21">
        <v>23</v>
      </c>
      <c r="J32" s="21">
        <v>4</v>
      </c>
    </row>
    <row r="33" ht="42" customHeight="1">
      <c r="A33" s="22"/>
      <c r="B33" s="23"/>
      <c r="C33" s="23"/>
      <c r="D33" s="24" t="s">
        <v>33</v>
      </c>
      <c r="E33" s="17" t="s">
        <v>31</v>
      </c>
      <c r="F33" s="18">
        <v>1</v>
      </c>
      <c r="G33" s="25"/>
      <c r="H33" s="20"/>
      <c r="I33" s="21">
        <v>24</v>
      </c>
      <c r="J33" s="21">
        <v>4</v>
      </c>
    </row>
    <row r="34" ht="42" customHeight="1">
      <c r="A34" s="14" t="s">
        <v>34</v>
      </c>
      <c r="B34" s="15"/>
      <c r="C34" s="15"/>
      <c r="D34" s="16"/>
      <c r="E34" s="17" t="s">
        <v>13</v>
      </c>
      <c r="F34" s="18">
        <v>1</v>
      </c>
      <c r="G34" s="19">
        <f>+G35+G40</f>
        <v>0</v>
      </c>
      <c r="H34" s="20"/>
      <c r="I34" s="21">
        <v>25</v>
      </c>
      <c r="J34" s="21"/>
    </row>
    <row r="35" ht="42" customHeight="1">
      <c r="A35" s="14" t="s">
        <v>35</v>
      </c>
      <c r="B35" s="15"/>
      <c r="C35" s="15"/>
      <c r="D35" s="16"/>
      <c r="E35" s="17" t="s">
        <v>13</v>
      </c>
      <c r="F35" s="18">
        <v>1</v>
      </c>
      <c r="G35" s="19">
        <f>+G36</f>
        <v>0</v>
      </c>
      <c r="H35" s="20"/>
      <c r="I35" s="21">
        <v>26</v>
      </c>
      <c r="J35" s="21">
        <v>1</v>
      </c>
    </row>
    <row r="36" ht="42" customHeight="1">
      <c r="A36" s="22"/>
      <c r="B36" s="15" t="s">
        <v>35</v>
      </c>
      <c r="C36" s="15"/>
      <c r="D36" s="16"/>
      <c r="E36" s="17" t="s">
        <v>13</v>
      </c>
      <c r="F36" s="18">
        <v>1</v>
      </c>
      <c r="G36" s="19">
        <f>+G37</f>
        <v>0</v>
      </c>
      <c r="H36" s="20"/>
      <c r="I36" s="21">
        <v>27</v>
      </c>
      <c r="J36" s="21">
        <v>2</v>
      </c>
    </row>
    <row r="37" ht="42" customHeight="1">
      <c r="A37" s="22"/>
      <c r="B37" s="23"/>
      <c r="C37" s="15" t="s">
        <v>35</v>
      </c>
      <c r="D37" s="16"/>
      <c r="E37" s="17" t="s">
        <v>13</v>
      </c>
      <c r="F37" s="18">
        <v>1</v>
      </c>
      <c r="G37" s="19">
        <f>+G38</f>
        <v>0</v>
      </c>
      <c r="H37" s="20"/>
      <c r="I37" s="21">
        <v>28</v>
      </c>
      <c r="J37" s="21">
        <v>3</v>
      </c>
    </row>
    <row r="38" ht="42" customHeight="1">
      <c r="A38" s="22"/>
      <c r="B38" s="23"/>
      <c r="C38" s="23"/>
      <c r="D38" s="24" t="s">
        <v>35</v>
      </c>
      <c r="E38" s="17" t="s">
        <v>13</v>
      </c>
      <c r="F38" s="18">
        <v>1</v>
      </c>
      <c r="G38" s="19">
        <f>+G39</f>
        <v>0</v>
      </c>
      <c r="H38" s="20"/>
      <c r="I38" s="21">
        <v>29</v>
      </c>
      <c r="J38" s="21">
        <v>4</v>
      </c>
    </row>
    <row r="39" ht="42" customHeight="1">
      <c r="A39" s="22"/>
      <c r="B39" s="23"/>
      <c r="C39" s="23"/>
      <c r="D39" s="24" t="s">
        <v>36</v>
      </c>
      <c r="E39" s="17" t="s">
        <v>37</v>
      </c>
      <c r="F39" s="18">
        <v>3</v>
      </c>
      <c r="G39" s="25"/>
      <c r="H39" s="20"/>
      <c r="I39" s="21">
        <v>30</v>
      </c>
      <c r="J39" s="21">
        <v>4</v>
      </c>
    </row>
    <row r="40" ht="42" customHeight="1">
      <c r="A40" s="14" t="s">
        <v>38</v>
      </c>
      <c r="B40" s="15"/>
      <c r="C40" s="15"/>
      <c r="D40" s="16"/>
      <c r="E40" s="17" t="s">
        <v>13</v>
      </c>
      <c r="F40" s="18">
        <v>1</v>
      </c>
      <c r="G40" s="19">
        <f>+G41</f>
        <v>0</v>
      </c>
      <c r="H40" s="20"/>
      <c r="I40" s="21">
        <v>31</v>
      </c>
      <c r="J40" s="21"/>
    </row>
    <row r="41" ht="42" customHeight="1">
      <c r="A41" s="14" t="s">
        <v>39</v>
      </c>
      <c r="B41" s="15"/>
      <c r="C41" s="15"/>
      <c r="D41" s="16"/>
      <c r="E41" s="17" t="s">
        <v>13</v>
      </c>
      <c r="F41" s="18">
        <v>1</v>
      </c>
      <c r="G41" s="25"/>
      <c r="H41" s="20"/>
      <c r="I41" s="21">
        <v>32</v>
      </c>
      <c r="J41" s="21"/>
    </row>
    <row r="42" ht="42" customHeight="1">
      <c r="A42" s="14" t="s">
        <v>40</v>
      </c>
      <c r="B42" s="15"/>
      <c r="C42" s="15"/>
      <c r="D42" s="16"/>
      <c r="E42" s="17" t="s">
        <v>13</v>
      </c>
      <c r="F42" s="18">
        <v>1</v>
      </c>
      <c r="G42" s="25"/>
      <c r="H42" s="20"/>
      <c r="I42" s="21">
        <v>33</v>
      </c>
      <c r="J42" s="21"/>
    </row>
    <row r="43" ht="42" customHeight="1">
      <c r="A43" s="14" t="s">
        <v>41</v>
      </c>
      <c r="B43" s="15"/>
      <c r="C43" s="15"/>
      <c r="D43" s="16"/>
      <c r="E43" s="17" t="s">
        <v>13</v>
      </c>
      <c r="F43" s="18">
        <v>1</v>
      </c>
      <c r="G43" s="19">
        <f>+G10</f>
        <v>0</v>
      </c>
      <c r="H43" s="20"/>
      <c r="I43" s="21">
        <v>34</v>
      </c>
      <c r="J43" s="21"/>
    </row>
    <row r="44" ht="42" customHeight="1">
      <c r="A44" s="14" t="s">
        <v>42</v>
      </c>
      <c r="B44" s="15"/>
      <c r="C44" s="15"/>
      <c r="D44" s="16"/>
      <c r="E44" s="17" t="s">
        <v>13</v>
      </c>
      <c r="F44" s="18">
        <v>1</v>
      </c>
      <c r="G44" s="19">
        <f>+G45+G64</f>
        <v>0</v>
      </c>
      <c r="H44" s="20"/>
      <c r="I44" s="21">
        <v>35</v>
      </c>
      <c r="J44" s="21"/>
    </row>
    <row r="45" ht="42" customHeight="1">
      <c r="A45" s="14" t="s">
        <v>43</v>
      </c>
      <c r="B45" s="15"/>
      <c r="C45" s="15"/>
      <c r="D45" s="16"/>
      <c r="E45" s="17" t="s">
        <v>13</v>
      </c>
      <c r="F45" s="18">
        <v>1</v>
      </c>
      <c r="G45" s="19">
        <f>+G46+G61</f>
        <v>0</v>
      </c>
      <c r="H45" s="20"/>
      <c r="I45" s="21">
        <v>36</v>
      </c>
      <c r="J45" s="21"/>
    </row>
    <row r="46" ht="42" customHeight="1">
      <c r="A46" s="14" t="s">
        <v>44</v>
      </c>
      <c r="B46" s="15"/>
      <c r="C46" s="15"/>
      <c r="D46" s="16"/>
      <c r="E46" s="17" t="s">
        <v>13</v>
      </c>
      <c r="F46" s="18">
        <v>1</v>
      </c>
      <c r="G46" s="19">
        <f>+G47</f>
        <v>0</v>
      </c>
      <c r="H46" s="20"/>
      <c r="I46" s="21">
        <v>37</v>
      </c>
      <c r="J46" s="21">
        <v>1</v>
      </c>
    </row>
    <row r="47" ht="42" customHeight="1">
      <c r="A47" s="22"/>
      <c r="B47" s="15" t="s">
        <v>45</v>
      </c>
      <c r="C47" s="15"/>
      <c r="D47" s="16"/>
      <c r="E47" s="17" t="s">
        <v>13</v>
      </c>
      <c r="F47" s="18">
        <v>1</v>
      </c>
      <c r="G47" s="19">
        <f>+G48</f>
        <v>0</v>
      </c>
      <c r="H47" s="20"/>
      <c r="I47" s="21">
        <v>38</v>
      </c>
      <c r="J47" s="21">
        <v>2</v>
      </c>
    </row>
    <row r="48" ht="42" customHeight="1">
      <c r="A48" s="22"/>
      <c r="B48" s="23"/>
      <c r="C48" s="15" t="s">
        <v>46</v>
      </c>
      <c r="D48" s="16"/>
      <c r="E48" s="17" t="s">
        <v>13</v>
      </c>
      <c r="F48" s="18">
        <v>1</v>
      </c>
      <c r="G48" s="19">
        <f>+G49+G53+G57</f>
        <v>0</v>
      </c>
      <c r="H48" s="20"/>
      <c r="I48" s="21">
        <v>39</v>
      </c>
      <c r="J48" s="21">
        <v>3</v>
      </c>
    </row>
    <row r="49" ht="42" customHeight="1">
      <c r="A49" s="22"/>
      <c r="B49" s="23"/>
      <c r="C49" s="23"/>
      <c r="D49" s="24" t="s">
        <v>47</v>
      </c>
      <c r="E49" s="17" t="s">
        <v>13</v>
      </c>
      <c r="F49" s="18">
        <v>1</v>
      </c>
      <c r="G49" s="19">
        <f>+G50+G51+G52</f>
        <v>0</v>
      </c>
      <c r="H49" s="20"/>
      <c r="I49" s="21">
        <v>40</v>
      </c>
      <c r="J49" s="21">
        <v>4</v>
      </c>
    </row>
    <row r="50" ht="42" customHeight="1">
      <c r="A50" s="22"/>
      <c r="B50" s="23"/>
      <c r="C50" s="23"/>
      <c r="D50" s="24" t="s">
        <v>48</v>
      </c>
      <c r="E50" s="17" t="s">
        <v>49</v>
      </c>
      <c r="F50" s="18">
        <v>1</v>
      </c>
      <c r="G50" s="25"/>
      <c r="H50" s="20"/>
      <c r="I50" s="21">
        <v>41</v>
      </c>
      <c r="J50" s="21">
        <v>4</v>
      </c>
    </row>
    <row r="51" ht="42" customHeight="1">
      <c r="A51" s="22"/>
      <c r="B51" s="23"/>
      <c r="C51" s="23"/>
      <c r="D51" s="24" t="s">
        <v>50</v>
      </c>
      <c r="E51" s="17" t="s">
        <v>49</v>
      </c>
      <c r="F51" s="18">
        <v>1</v>
      </c>
      <c r="G51" s="25"/>
      <c r="H51" s="20"/>
      <c r="I51" s="21">
        <v>42</v>
      </c>
      <c r="J51" s="21">
        <v>4</v>
      </c>
    </row>
    <row r="52" ht="42" customHeight="1">
      <c r="A52" s="22"/>
      <c r="B52" s="23"/>
      <c r="C52" s="23"/>
      <c r="D52" s="24" t="s">
        <v>51</v>
      </c>
      <c r="E52" s="17" t="s">
        <v>49</v>
      </c>
      <c r="F52" s="18">
        <v>1</v>
      </c>
      <c r="G52" s="25"/>
      <c r="H52" s="20"/>
      <c r="I52" s="21">
        <v>43</v>
      </c>
      <c r="J52" s="21">
        <v>4</v>
      </c>
    </row>
    <row r="53" ht="42" customHeight="1">
      <c r="A53" s="22"/>
      <c r="B53" s="23"/>
      <c r="C53" s="23"/>
      <c r="D53" s="24" t="s">
        <v>52</v>
      </c>
      <c r="E53" s="17" t="s">
        <v>13</v>
      </c>
      <c r="F53" s="18">
        <v>1</v>
      </c>
      <c r="G53" s="19">
        <f>+G54+G55+G56</f>
        <v>0</v>
      </c>
      <c r="H53" s="20"/>
      <c r="I53" s="21">
        <v>44</v>
      </c>
      <c r="J53" s="21">
        <v>4</v>
      </c>
    </row>
    <row r="54" ht="42" customHeight="1">
      <c r="A54" s="22"/>
      <c r="B54" s="23"/>
      <c r="C54" s="23"/>
      <c r="D54" s="24" t="s">
        <v>53</v>
      </c>
      <c r="E54" s="17" t="s">
        <v>49</v>
      </c>
      <c r="F54" s="18">
        <v>1</v>
      </c>
      <c r="G54" s="25"/>
      <c r="H54" s="20"/>
      <c r="I54" s="21">
        <v>45</v>
      </c>
      <c r="J54" s="21">
        <v>4</v>
      </c>
    </row>
    <row r="55" ht="42" customHeight="1">
      <c r="A55" s="22"/>
      <c r="B55" s="23"/>
      <c r="C55" s="23"/>
      <c r="D55" s="24" t="s">
        <v>54</v>
      </c>
      <c r="E55" s="17" t="s">
        <v>49</v>
      </c>
      <c r="F55" s="18">
        <v>1</v>
      </c>
      <c r="G55" s="25"/>
      <c r="H55" s="20"/>
      <c r="I55" s="21">
        <v>46</v>
      </c>
      <c r="J55" s="21">
        <v>4</v>
      </c>
    </row>
    <row r="56" ht="42" customHeight="1">
      <c r="A56" s="22"/>
      <c r="B56" s="23"/>
      <c r="C56" s="23"/>
      <c r="D56" s="24" t="s">
        <v>51</v>
      </c>
      <c r="E56" s="17" t="s">
        <v>49</v>
      </c>
      <c r="F56" s="18">
        <v>1</v>
      </c>
      <c r="G56" s="25"/>
      <c r="H56" s="20"/>
      <c r="I56" s="21">
        <v>47</v>
      </c>
      <c r="J56" s="21">
        <v>4</v>
      </c>
    </row>
    <row r="57" ht="42" customHeight="1">
      <c r="A57" s="22"/>
      <c r="B57" s="23"/>
      <c r="C57" s="23"/>
      <c r="D57" s="24" t="s">
        <v>55</v>
      </c>
      <c r="E57" s="17" t="s">
        <v>13</v>
      </c>
      <c r="F57" s="18">
        <v>1</v>
      </c>
      <c r="G57" s="19">
        <f>+G58+G59+G60</f>
        <v>0</v>
      </c>
      <c r="H57" s="20"/>
      <c r="I57" s="21">
        <v>48</v>
      </c>
      <c r="J57" s="21">
        <v>4</v>
      </c>
    </row>
    <row r="58" ht="42" customHeight="1">
      <c r="A58" s="22"/>
      <c r="B58" s="23"/>
      <c r="C58" s="23"/>
      <c r="D58" s="24" t="s">
        <v>56</v>
      </c>
      <c r="E58" s="17" t="s">
        <v>49</v>
      </c>
      <c r="F58" s="18">
        <v>1</v>
      </c>
      <c r="G58" s="25"/>
      <c r="H58" s="20"/>
      <c r="I58" s="21">
        <v>49</v>
      </c>
      <c r="J58" s="21">
        <v>4</v>
      </c>
    </row>
    <row r="59" ht="42" customHeight="1">
      <c r="A59" s="22"/>
      <c r="B59" s="23"/>
      <c r="C59" s="23"/>
      <c r="D59" s="24" t="s">
        <v>54</v>
      </c>
      <c r="E59" s="17" t="s">
        <v>49</v>
      </c>
      <c r="F59" s="18">
        <v>1</v>
      </c>
      <c r="G59" s="25"/>
      <c r="H59" s="20"/>
      <c r="I59" s="21">
        <v>50</v>
      </c>
      <c r="J59" s="21">
        <v>4</v>
      </c>
    </row>
    <row r="60" ht="42" customHeight="1">
      <c r="A60" s="22"/>
      <c r="B60" s="23"/>
      <c r="C60" s="23"/>
      <c r="D60" s="24" t="s">
        <v>51</v>
      </c>
      <c r="E60" s="17" t="s">
        <v>49</v>
      </c>
      <c r="F60" s="18">
        <v>1</v>
      </c>
      <c r="G60" s="25"/>
      <c r="H60" s="20"/>
      <c r="I60" s="21">
        <v>51</v>
      </c>
      <c r="J60" s="21">
        <v>4</v>
      </c>
    </row>
    <row r="61" ht="42" customHeight="1">
      <c r="A61" s="14" t="s">
        <v>34</v>
      </c>
      <c r="B61" s="15"/>
      <c r="C61" s="15"/>
      <c r="D61" s="16"/>
      <c r="E61" s="17" t="s">
        <v>13</v>
      </c>
      <c r="F61" s="18">
        <v>1</v>
      </c>
      <c r="G61" s="19">
        <f>+G62</f>
        <v>0</v>
      </c>
      <c r="H61" s="20"/>
      <c r="I61" s="21">
        <v>52</v>
      </c>
      <c r="J61" s="21"/>
    </row>
    <row r="62" ht="42" customHeight="1">
      <c r="A62" s="14" t="s">
        <v>38</v>
      </c>
      <c r="B62" s="15"/>
      <c r="C62" s="15"/>
      <c r="D62" s="16"/>
      <c r="E62" s="17" t="s">
        <v>13</v>
      </c>
      <c r="F62" s="18">
        <v>1</v>
      </c>
      <c r="G62" s="19">
        <f>+G63</f>
        <v>0</v>
      </c>
      <c r="H62" s="20"/>
      <c r="I62" s="21">
        <v>53</v>
      </c>
      <c r="J62" s="21"/>
    </row>
    <row r="63" ht="42" customHeight="1">
      <c r="A63" s="14" t="s">
        <v>39</v>
      </c>
      <c r="B63" s="15"/>
      <c r="C63" s="15"/>
      <c r="D63" s="16"/>
      <c r="E63" s="17" t="s">
        <v>13</v>
      </c>
      <c r="F63" s="18">
        <v>1</v>
      </c>
      <c r="G63" s="25"/>
      <c r="H63" s="20"/>
      <c r="I63" s="21">
        <v>54</v>
      </c>
      <c r="J63" s="21"/>
    </row>
    <row r="64" ht="42" customHeight="1">
      <c r="A64" s="14" t="s">
        <v>57</v>
      </c>
      <c r="B64" s="15"/>
      <c r="C64" s="15"/>
      <c r="D64" s="16"/>
      <c r="E64" s="17" t="s">
        <v>13</v>
      </c>
      <c r="F64" s="18">
        <v>1</v>
      </c>
      <c r="G64" s="25"/>
      <c r="H64" s="20"/>
      <c r="I64" s="21">
        <v>55</v>
      </c>
      <c r="J64" s="21"/>
    </row>
    <row r="65" ht="42" customHeight="1">
      <c r="A65" s="14" t="s">
        <v>58</v>
      </c>
      <c r="B65" s="15"/>
      <c r="C65" s="15"/>
      <c r="D65" s="16"/>
      <c r="E65" s="17" t="s">
        <v>13</v>
      </c>
      <c r="F65" s="18">
        <v>1</v>
      </c>
      <c r="G65" s="25"/>
      <c r="H65" s="20"/>
      <c r="I65" s="21">
        <v>56</v>
      </c>
      <c r="J65" s="21">
        <v>220</v>
      </c>
    </row>
    <row r="66" ht="42" customHeight="1">
      <c r="A66" s="14" t="s">
        <v>59</v>
      </c>
      <c r="B66" s="15"/>
      <c r="C66" s="15"/>
      <c r="D66" s="16"/>
      <c r="E66" s="17" t="s">
        <v>13</v>
      </c>
      <c r="F66" s="18">
        <v>1</v>
      </c>
      <c r="G66" s="19">
        <f>+G44+G65</f>
        <v>0</v>
      </c>
      <c r="H66" s="20"/>
      <c r="I66" s="21">
        <v>57</v>
      </c>
      <c r="J66" s="21"/>
    </row>
    <row r="67" ht="42" customHeight="1">
      <c r="A67" s="26" t="s">
        <v>60</v>
      </c>
      <c r="B67" s="27"/>
      <c r="C67" s="27"/>
      <c r="D67" s="28"/>
      <c r="E67" s="29" t="s">
        <v>13</v>
      </c>
      <c r="F67" s="30">
        <v>1</v>
      </c>
      <c r="G67" s="31">
        <f>+G43+G66</f>
        <v>0</v>
      </c>
      <c r="I67" s="32">
        <v>58</v>
      </c>
      <c r="J67" s="32">
        <v>30</v>
      </c>
    </row>
    <row r="68" ht="42" customHeight="1">
      <c r="A68" s="33" t="s">
        <v>61</v>
      </c>
      <c r="B68" s="34"/>
      <c r="C68" s="34"/>
      <c r="D68" s="35"/>
      <c r="E68" s="36" t="s">
        <v>62</v>
      </c>
      <c r="F68" s="37" t="s">
        <v>62</v>
      </c>
      <c r="G68" s="38">
        <f>G67</f>
        <v>0</v>
      </c>
      <c r="I68" s="32">
        <v>59</v>
      </c>
      <c r="J68" s="32">
        <v>90</v>
      </c>
    </row>
    <row r="69" ht="42" customHeight="1">
      <c r="I69" s="32">
        <v>99999</v>
      </c>
    </row>
    <row r="70" ht="42" customHeight="1"/>
  </sheetData>
  <sheetProtection sheet="1" objects="1" scenarios="1" spinCount="100000" saltValue="Q5GVORggmWj3pJOxxFBGAg4kzNQM1RJlMqSraGMCPw929bI8phR2rXY57/TOENaQNXbCyf3j4wGVd5jDOOAPIw==" hashValue="wA3/iD6ozNtcDBumXooWII64zxRtYG3FMx2mJSR1HL3/FDar2bLrfq44aeZzyxQDFbLDZBjCTf/+nVszEWGTZw==" algorithmName="SHA-512" password="FD80"/>
  <mergeCells count="32">
    <mergeCell ref="A68:D68"/>
    <mergeCell ref="B8:G8"/>
    <mergeCell ref="A9:D9"/>
    <mergeCell ref="F3:G3"/>
    <mergeCell ref="F4:G4"/>
    <mergeCell ref="F5:G5"/>
    <mergeCell ref="A7:G7"/>
    <mergeCell ref="A67:D67"/>
    <mergeCell ref="A10:D10"/>
    <mergeCell ref="A11:D11"/>
    <mergeCell ref="A12:D12"/>
    <mergeCell ref="B13:D13"/>
    <mergeCell ref="C14:D14"/>
    <mergeCell ref="A34:D34"/>
    <mergeCell ref="A35:D35"/>
    <mergeCell ref="B36:D36"/>
    <mergeCell ref="C37:D37"/>
    <mergeCell ref="A40:D40"/>
    <mergeCell ref="A41:D41"/>
    <mergeCell ref="A42:D42"/>
    <mergeCell ref="A43:D43"/>
    <mergeCell ref="A44:D44"/>
    <mergeCell ref="A45:D45"/>
    <mergeCell ref="A46:D46"/>
    <mergeCell ref="B47:D47"/>
    <mergeCell ref="C48:D48"/>
    <mergeCell ref="A61:D61"/>
    <mergeCell ref="A62:D62"/>
    <mergeCell ref="A63:D63"/>
    <mergeCell ref="A64:D64"/>
    <mergeCell ref="A65:D65"/>
    <mergeCell ref="A66:D66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sakamae naoya</cp:lastModifiedBy>
  <cp:lastPrinted>2026-06-05T02:04:47Z</cp:lastPrinted>
  <dcterms:created xsi:type="dcterms:W3CDTF">2014-01-09T08:55:00Z</dcterms:created>
  <dcterms:modified xsi:type="dcterms:W3CDTF">2026-09-13T23:23:37Z</dcterms:modified>
</cp:coreProperties>
</file>